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eo\Desktop\doc ufficio\"/>
    </mc:Choice>
  </mc:AlternateContent>
  <xr:revisionPtr revIDLastSave="0" documentId="8_{52F055BD-CAEE-4188-B713-E4B31D1D8480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Foglio1!$A$3:$E$28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26" i="1" s="1"/>
  <c r="E10" i="1"/>
  <c r="E11" i="1"/>
  <c r="E12" i="1"/>
  <c r="E13" i="1"/>
  <c r="E14" i="1"/>
  <c r="E15" i="1"/>
  <c r="E16" i="1"/>
  <c r="E17" i="1"/>
  <c r="E18" i="1"/>
  <c r="E19" i="1"/>
  <c r="E9" i="1"/>
  <c r="E22" i="1" l="1"/>
  <c r="E24" i="1" l="1"/>
  <c r="E26" i="1" s="1"/>
  <c r="G26" i="1" s="1"/>
</calcChain>
</file>

<file path=xl/sharedStrings.xml><?xml version="1.0" encoding="utf-8"?>
<sst xmlns="http://schemas.openxmlformats.org/spreadsheetml/2006/main" count="32" uniqueCount="22">
  <si>
    <t>centrale 375</t>
  </si>
  <si>
    <t>tastiera</t>
  </si>
  <si>
    <t>sirena esterna</t>
  </si>
  <si>
    <t>radar doppia tecnologia</t>
  </si>
  <si>
    <t>radar effetto tenda</t>
  </si>
  <si>
    <t>sensore inerziale</t>
  </si>
  <si>
    <t>scheda diagnosi inerziali</t>
  </si>
  <si>
    <t>scheda gsm</t>
  </si>
  <si>
    <t>N.</t>
  </si>
  <si>
    <t>scheda 8 zone</t>
  </si>
  <si>
    <t>MATERIALE</t>
  </si>
  <si>
    <t>batteria 12V 1,2Ah</t>
  </si>
  <si>
    <t>batteria 12V 7,2Ah</t>
  </si>
  <si>
    <t>prezzo</t>
  </si>
  <si>
    <t>descrizione</t>
  </si>
  <si>
    <t>quantità</t>
  </si>
  <si>
    <t>totale</t>
  </si>
  <si>
    <t>TOTALE  LISTINO</t>
  </si>
  <si>
    <t>SCONTO 45%</t>
  </si>
  <si>
    <t xml:space="preserve">PREZZO FINALE </t>
  </si>
  <si>
    <t>+ IVA 22%</t>
  </si>
  <si>
    <t>PREVENTIVO ALLARME TEZZE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</si>
</sst>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Font="1"/>
    <xf numFmtId="164" fontId="2" fillId="0" borderId="0" xfId="0" applyNumberFormat="1" applyFont="1"/>
    <xf numFmtId="0" fontId="2" fillId="0" borderId="0" xfId="0" quotePrefix="1" applyFont="1"/>
    <xf numFmtId="0" fontId="3" fillId="0" borderId="0" xfId="0" applyFont="1"/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27"/>
  <sheetViews>
    <sheetView tabSelected="1" zoomScale="130" zoomScaleNormal="130" workbookViewId="0">
      <selection activeCell="E28" sqref="A3:E28"/>
    </sheetView>
  </sheetViews>
  <sheetFormatPr defaultRowHeight="15.75" x14ac:dyDescent="0.25"/>
  <cols>
    <col min="1" max="1" width="5.42578125" style="1" customWidth="1"/>
    <col min="2" max="2" width="9.28515625" style="2" bestFit="1" customWidth="1"/>
    <col min="3" max="3" width="26.85546875" style="1" customWidth="1"/>
    <col min="4" max="4" width="10.7109375" style="3" bestFit="1" customWidth="1"/>
    <col min="5" max="6" width="12.42578125" style="1" bestFit="1" customWidth="1"/>
    <col min="7" max="7" width="10.7109375" style="1" bestFit="1" customWidth="1"/>
    <col min="8" max="16384" width="9.140625" style="1"/>
  </cols>
  <sheetData>
    <row r="4" spans="1:5" x14ac:dyDescent="0.25">
      <c r="A4" s="6" t="s">
        <v>21</v>
      </c>
    </row>
    <row r="7" spans="1:5" x14ac:dyDescent="0.25">
      <c r="A7" s="1" t="s">
        <v>10</v>
      </c>
    </row>
    <row r="8" spans="1:5" x14ac:dyDescent="0.25">
      <c r="A8" s="1" t="s">
        <v>15</v>
      </c>
      <c r="C8" s="1" t="s">
        <v>14</v>
      </c>
      <c r="D8" s="3" t="s">
        <v>13</v>
      </c>
      <c r="E8" s="1" t="s">
        <v>16</v>
      </c>
    </row>
    <row r="9" spans="1:5" x14ac:dyDescent="0.25">
      <c r="A9" s="1" t="s">
        <v>8</v>
      </c>
      <c r="B9" s="2">
        <v>1</v>
      </c>
      <c r="C9" s="1" t="s">
        <v>0</v>
      </c>
      <c r="D9" s="3">
        <v>375</v>
      </c>
      <c r="E9" s="4">
        <f>D9*B9</f>
        <v>375</v>
      </c>
    </row>
    <row r="10" spans="1:5" x14ac:dyDescent="0.25">
      <c r="A10" s="1" t="s">
        <v>8</v>
      </c>
      <c r="B10" s="2">
        <v>1</v>
      </c>
      <c r="C10" s="1" t="s">
        <v>1</v>
      </c>
      <c r="D10" s="3">
        <v>207</v>
      </c>
      <c r="E10" s="4">
        <f t="shared" ref="E10:E19" si="0">D10*B10</f>
        <v>207</v>
      </c>
    </row>
    <row r="11" spans="1:5" x14ac:dyDescent="0.25">
      <c r="A11" s="1" t="s">
        <v>8</v>
      </c>
      <c r="B11" s="2">
        <v>1</v>
      </c>
      <c r="C11" s="1" t="s">
        <v>2</v>
      </c>
      <c r="D11" s="3">
        <v>115</v>
      </c>
      <c r="E11" s="4">
        <f t="shared" si="0"/>
        <v>115</v>
      </c>
    </row>
    <row r="12" spans="1:5" x14ac:dyDescent="0.25">
      <c r="A12" s="1" t="s">
        <v>8</v>
      </c>
      <c r="B12" s="2">
        <v>2</v>
      </c>
      <c r="C12" s="1" t="s">
        <v>3</v>
      </c>
      <c r="D12" s="3">
        <v>84</v>
      </c>
      <c r="E12" s="4">
        <f t="shared" si="0"/>
        <v>168</v>
      </c>
    </row>
    <row r="13" spans="1:5" x14ac:dyDescent="0.25">
      <c r="A13" s="1" t="s">
        <v>8</v>
      </c>
      <c r="B13" s="2">
        <v>4</v>
      </c>
      <c r="C13" s="1" t="s">
        <v>4</v>
      </c>
      <c r="D13" s="3">
        <v>110</v>
      </c>
      <c r="E13" s="4">
        <f t="shared" si="0"/>
        <v>440</v>
      </c>
    </row>
    <row r="14" spans="1:5" x14ac:dyDescent="0.25">
      <c r="A14" s="1" t="s">
        <v>8</v>
      </c>
      <c r="B14" s="2">
        <v>15</v>
      </c>
      <c r="C14" s="1" t="s">
        <v>5</v>
      </c>
      <c r="D14" s="3">
        <v>39</v>
      </c>
      <c r="E14" s="4">
        <f t="shared" si="0"/>
        <v>585</v>
      </c>
    </row>
    <row r="15" spans="1:5" x14ac:dyDescent="0.25">
      <c r="A15" s="1" t="s">
        <v>8</v>
      </c>
      <c r="B15" s="2">
        <v>5</v>
      </c>
      <c r="C15" s="1" t="s">
        <v>6</v>
      </c>
      <c r="D15" s="3">
        <v>100</v>
      </c>
      <c r="E15" s="4">
        <f t="shared" si="0"/>
        <v>500</v>
      </c>
    </row>
    <row r="16" spans="1:5" x14ac:dyDescent="0.25">
      <c r="A16" s="1" t="s">
        <v>8</v>
      </c>
      <c r="B16" s="2">
        <v>1</v>
      </c>
      <c r="C16" s="1" t="s">
        <v>9</v>
      </c>
      <c r="D16" s="3">
        <v>115</v>
      </c>
      <c r="E16" s="4">
        <f t="shared" si="0"/>
        <v>115</v>
      </c>
    </row>
    <row r="17" spans="1:7" x14ac:dyDescent="0.25">
      <c r="A17" s="1" t="s">
        <v>8</v>
      </c>
      <c r="B17" s="2">
        <v>1</v>
      </c>
      <c r="C17" s="1" t="s">
        <v>7</v>
      </c>
      <c r="D17" s="3">
        <v>663</v>
      </c>
      <c r="E17" s="4">
        <f t="shared" si="0"/>
        <v>663</v>
      </c>
    </row>
    <row r="18" spans="1:7" x14ac:dyDescent="0.25">
      <c r="A18" s="1" t="s">
        <v>8</v>
      </c>
      <c r="B18" s="2">
        <v>1</v>
      </c>
      <c r="C18" s="1" t="s">
        <v>11</v>
      </c>
      <c r="D18" s="3">
        <v>23</v>
      </c>
      <c r="E18" s="4">
        <f t="shared" si="0"/>
        <v>23</v>
      </c>
    </row>
    <row r="19" spans="1:7" x14ac:dyDescent="0.25">
      <c r="A19" s="1" t="s">
        <v>8</v>
      </c>
      <c r="B19" s="2">
        <v>1</v>
      </c>
      <c r="C19" s="1" t="s">
        <v>12</v>
      </c>
      <c r="D19" s="3">
        <v>36</v>
      </c>
      <c r="E19" s="4">
        <f t="shared" si="0"/>
        <v>36</v>
      </c>
    </row>
    <row r="22" spans="1:7" x14ac:dyDescent="0.25">
      <c r="C22" s="1" t="s">
        <v>17</v>
      </c>
      <c r="E22" s="4">
        <f>SUM(E9:E21)</f>
        <v>3227</v>
      </c>
      <c r="F22" s="1">
        <v>3227</v>
      </c>
    </row>
    <row r="24" spans="1:7" x14ac:dyDescent="0.25">
      <c r="C24" s="1" t="s">
        <v>18</v>
      </c>
      <c r="E24" s="4">
        <f>E22*45/100</f>
        <v>1452.15</v>
      </c>
      <c r="F24" s="4">
        <f>F22*60/100</f>
        <v>1936.2</v>
      </c>
    </row>
    <row r="26" spans="1:7" x14ac:dyDescent="0.25">
      <c r="C26" s="1" t="s">
        <v>19</v>
      </c>
      <c r="E26" s="4">
        <f>E22-E24</f>
        <v>1774.85</v>
      </c>
      <c r="F26" s="4">
        <f>F22-F24</f>
        <v>1290.8</v>
      </c>
      <c r="G26" s="4">
        <f>E26-F26</f>
        <v>484.04999999999995</v>
      </c>
    </row>
    <row r="27" spans="1:7" x14ac:dyDescent="0.25">
      <c r="E27" s="5" t="s">
        <v>20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Matteo</cp:lastModifiedBy>
  <cp:lastPrinted>2015-07-02T18:36:41Z</cp:lastPrinted>
  <dcterms:created xsi:type="dcterms:W3CDTF">2015-07-02T18:20:45Z</dcterms:created>
  <dcterms:modified xsi:type="dcterms:W3CDTF">2019-08-24T14:23:53Z</dcterms:modified>
</cp:coreProperties>
</file>