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eo\Desktop\doc ufficio\preventivi\"/>
    </mc:Choice>
  </mc:AlternateContent>
  <xr:revisionPtr revIDLastSave="0" documentId="13_ncr:1_{4F9A316D-60A6-4C98-9FAF-628540E00DE0}" xr6:coauthVersionLast="47" xr6:coauthVersionMax="47" xr10:uidLastSave="{00000000-0000-0000-0000-000000000000}"/>
  <bookViews>
    <workbookView xWindow="-120" yWindow="-120" windowWidth="20730" windowHeight="11760" xr2:uid="{7E9BC3C0-9D68-4AE4-B7B0-80FA19DD581A}"/>
  </bookViews>
  <sheets>
    <sheet name="Foglio1" sheetId="1" r:id="rId1"/>
  </sheets>
  <definedNames>
    <definedName name="_xlnm.Print_Area" localSheetId="0">Foglio1!$A$1:$D$60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G30" i="1"/>
  <c r="G44" i="1"/>
  <c r="B19" i="1"/>
  <c r="G19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B42" i="1"/>
  <c r="G11" i="1"/>
  <c r="G47" i="1" l="1"/>
  <c r="B23" i="1"/>
  <c r="B38" i="1"/>
  <c r="B15" i="1"/>
  <c r="B41" i="1"/>
  <c r="B37" i="1"/>
  <c r="B34" i="1"/>
  <c r="B25" i="1"/>
  <c r="B22" i="1"/>
  <c r="B18" i="1"/>
  <c r="B14" i="1"/>
  <c r="B40" i="1"/>
  <c r="B33" i="1"/>
  <c r="B27" i="1"/>
  <c r="B21" i="1"/>
  <c r="B17" i="1"/>
  <c r="B13" i="1"/>
  <c r="B31" i="1"/>
  <c r="B43" i="1"/>
  <c r="B39" i="1"/>
  <c r="B35" i="1"/>
  <c r="B32" i="1"/>
  <c r="B26" i="1"/>
  <c r="B24" i="1"/>
  <c r="B20" i="1"/>
  <c r="B16" i="1"/>
  <c r="B12" i="1"/>
  <c r="B11" i="1"/>
</calcChain>
</file>

<file path=xl/sharedStrings.xml><?xml version="1.0" encoding="utf-8"?>
<sst xmlns="http://schemas.openxmlformats.org/spreadsheetml/2006/main" count="59" uniqueCount="57">
  <si>
    <t>punto luce</t>
  </si>
  <si>
    <t>chiamata porta nome</t>
  </si>
  <si>
    <t>chiamata interna pulsante</t>
  </si>
  <si>
    <t>chiamata a tirante</t>
  </si>
  <si>
    <t>suoneria chiamata</t>
  </si>
  <si>
    <t>prese 10A</t>
  </si>
  <si>
    <t>prese 10A in ponte</t>
  </si>
  <si>
    <t>prese 16</t>
  </si>
  <si>
    <t>prese 16A in ponte</t>
  </si>
  <si>
    <t>gruppo prese cucina</t>
  </si>
  <si>
    <t>interruttori</t>
  </si>
  <si>
    <t>prese schuko</t>
  </si>
  <si>
    <t>deviatori</t>
  </si>
  <si>
    <t>invertitori</t>
  </si>
  <si>
    <t>prese tv</t>
  </si>
  <si>
    <t>pulsante luce</t>
  </si>
  <si>
    <t>relè normale</t>
  </si>
  <si>
    <t>impianto di terra</t>
  </si>
  <si>
    <t>montanti piani</t>
  </si>
  <si>
    <t>linea esterna tubi esterni</t>
  </si>
  <si>
    <t>emergenze 6w 3 ore</t>
  </si>
  <si>
    <t>collegamento zone elettrovalvole</t>
  </si>
  <si>
    <t>interruttori luminosi</t>
  </si>
  <si>
    <t>pr.unit.</t>
  </si>
  <si>
    <t>totale</t>
  </si>
  <si>
    <t>prese dati</t>
  </si>
  <si>
    <t>antenna</t>
  </si>
  <si>
    <t>*</t>
  </si>
  <si>
    <t xml:space="preserve">Comprende la fornitura e l'installazione del materiale sopra elencato di marca Vimar Plana Bianca </t>
  </si>
  <si>
    <t>con placche in plastica.</t>
  </si>
  <si>
    <t>Sono escluse dal preventivo le forniture di:</t>
  </si>
  <si>
    <t>termostati/cronotermostati</t>
  </si>
  <si>
    <t xml:space="preserve">Restano da quantificare  gli impianti: </t>
  </si>
  <si>
    <t>A fine lavori verrà rilasciata relativa dichiarazione di conformità degli impianti.</t>
  </si>
  <si>
    <t>MATERIALE:</t>
  </si>
  <si>
    <t>N.</t>
  </si>
  <si>
    <t xml:space="preserve"> BO.MA.LUX</t>
  </si>
  <si>
    <t>IMPIANTI ELETTRICI</t>
  </si>
  <si>
    <t xml:space="preserve">  di BONATO MATTEO </t>
  </si>
  <si>
    <t xml:space="preserve"> Via Cenge, 58 - 36057 Arcugnano (VI) </t>
  </si>
  <si>
    <t xml:space="preserve"> c.f.: BNTMTT75P16L840S – P.IVA: 00925410243 </t>
  </si>
  <si>
    <t xml:space="preserve"> TEL. 0444/550700 – CELL. 335/6590208 -  E.MAIL: bomalux@libero.it </t>
  </si>
  <si>
    <t>tracce su pareti</t>
  </si>
  <si>
    <t>nuova linea elettrica CON PROTEZIONE</t>
  </si>
  <si>
    <t>PREVENTIVO IMPIANTO ELETTRICO SIG.DELLAI/FRANZINA</t>
  </si>
  <si>
    <t>impianto citofono interno</t>
  </si>
  <si>
    <t>quadro distribuzione zona comune 24md</t>
  </si>
  <si>
    <t>relè temporizzato per luci ingresso comuni</t>
  </si>
  <si>
    <t>quadro elettrico generale 36MD</t>
  </si>
  <si>
    <t>lavatrice - asciugatrice</t>
  </si>
  <si>
    <t>collegamento caldaia</t>
  </si>
  <si>
    <t>illuminazione striscia led cucina sottopensile</t>
  </si>
  <si>
    <t>illuminazione faretti corridoio</t>
  </si>
  <si>
    <t>aspiratore bagno temporizzato</t>
  </si>
  <si>
    <r>
      <t>Il totale del preventivo è di euro</t>
    </r>
    <r>
      <rPr>
        <b/>
        <u/>
        <sz val="11"/>
        <color theme="1"/>
        <rFont val="Calibri"/>
        <family val="2"/>
        <scheme val="minor"/>
      </rPr>
      <t xml:space="preserve"> 5.799,00 (iva esclusa)</t>
    </r>
  </si>
  <si>
    <t>dichiarazione di conformità</t>
  </si>
  <si>
    <t>Arcugnano, 12 novembre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</si>
</sst>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0" xfId="1" applyNumberFormat="1" applyFont="1"/>
    <xf numFmtId="0" fontId="2" fillId="0" borderId="0" xfId="0" applyFont="1"/>
    <xf numFmtId="0" fontId="0" fillId="0" borderId="1" xfId="0" applyBorder="1"/>
    <xf numFmtId="2" fontId="0" fillId="0" borderId="1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" fontId="0" fillId="0" borderId="0" xfId="1" applyNumberFormat="1" applyFont="1" applyBorder="1" applyAlignment="1">
      <alignment horizontal="center"/>
    </xf>
    <xf numFmtId="44" fontId="0" fillId="0" borderId="1" xfId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A2A4-5EF2-4A65-B42C-C290A8908D71}">
  <sheetPr>
    <pageSetUpPr fitToPage="1"/>
  </sheetPr>
  <dimension ref="A1:G60"/>
  <sheetViews>
    <sheetView tabSelected="1" topLeftCell="A3" zoomScale="110" zoomScaleNormal="110" workbookViewId="0">
      <selection activeCell="A9" sqref="A9:XFD9"/>
    </sheetView>
  </sheetViews>
  <sheetFormatPr defaultRowHeight="15" x14ac:dyDescent="0.25"/>
  <cols>
    <col min="1" max="1" width="39.42578125" customWidth="1"/>
    <col min="2" max="2" width="11" style="5" bestFit="1" customWidth="1"/>
    <col min="3" max="3" width="9.42578125" bestFit="1" customWidth="1"/>
    <col min="4" max="4" width="26.7109375" customWidth="1"/>
    <col min="5" max="5" width="12.85546875" customWidth="1"/>
    <col min="7" max="7" width="11.140625" customWidth="1"/>
  </cols>
  <sheetData>
    <row r="1" spans="1:7" ht="18.75" x14ac:dyDescent="0.3">
      <c r="A1" s="12" t="s">
        <v>36</v>
      </c>
      <c r="B1" s="12"/>
      <c r="C1" s="12"/>
      <c r="D1" s="12"/>
    </row>
    <row r="2" spans="1:7" ht="18.75" x14ac:dyDescent="0.3">
      <c r="A2" s="12" t="s">
        <v>37</v>
      </c>
      <c r="B2" s="12"/>
      <c r="C2" s="12"/>
      <c r="D2" s="12"/>
    </row>
    <row r="3" spans="1:7" ht="18.75" x14ac:dyDescent="0.3">
      <c r="A3" s="12" t="s">
        <v>38</v>
      </c>
      <c r="B3" s="12"/>
      <c r="C3" s="12"/>
      <c r="D3" s="12"/>
    </row>
    <row r="4" spans="1:7" x14ac:dyDescent="0.25">
      <c r="A4" s="11" t="s">
        <v>39</v>
      </c>
      <c r="B4" s="11"/>
      <c r="C4" s="11"/>
      <c r="D4" s="11"/>
    </row>
    <row r="5" spans="1:7" x14ac:dyDescent="0.25">
      <c r="A5" s="11" t="s">
        <v>40</v>
      </c>
      <c r="B5" s="11"/>
      <c r="C5" s="11"/>
      <c r="D5" s="11"/>
    </row>
    <row r="6" spans="1:7" x14ac:dyDescent="0.25">
      <c r="A6" s="11" t="s">
        <v>41</v>
      </c>
      <c r="B6" s="11"/>
      <c r="C6" s="11"/>
      <c r="D6" s="11"/>
    </row>
    <row r="8" spans="1:7" x14ac:dyDescent="0.25">
      <c r="A8" s="6" t="s">
        <v>44</v>
      </c>
    </row>
    <row r="10" spans="1:7" x14ac:dyDescent="0.25">
      <c r="A10" s="7" t="s">
        <v>34</v>
      </c>
      <c r="B10" s="8" t="s">
        <v>35</v>
      </c>
      <c r="C10" s="14" t="s">
        <v>23</v>
      </c>
      <c r="G10" t="s">
        <v>24</v>
      </c>
    </row>
    <row r="11" spans="1:7" x14ac:dyDescent="0.25">
      <c r="A11" s="7" t="s">
        <v>0</v>
      </c>
      <c r="B11" s="9">
        <f>F11</f>
        <v>15</v>
      </c>
      <c r="C11" s="14">
        <v>14.5</v>
      </c>
      <c r="F11">
        <v>15</v>
      </c>
      <c r="G11" s="2">
        <f>F11*C11</f>
        <v>217.5</v>
      </c>
    </row>
    <row r="12" spans="1:7" x14ac:dyDescent="0.25">
      <c r="A12" s="7" t="s">
        <v>1</v>
      </c>
      <c r="B12" s="9">
        <f t="shared" ref="B12:B43" si="0">F12</f>
        <v>1</v>
      </c>
      <c r="C12" s="14">
        <v>30</v>
      </c>
      <c r="F12">
        <v>1</v>
      </c>
      <c r="G12" s="2">
        <f>F12*C12</f>
        <v>30</v>
      </c>
    </row>
    <row r="13" spans="1:7" x14ac:dyDescent="0.25">
      <c r="A13" s="7" t="s">
        <v>2</v>
      </c>
      <c r="B13" s="9">
        <f t="shared" si="0"/>
        <v>4</v>
      </c>
      <c r="C13" s="14">
        <v>16.5</v>
      </c>
      <c r="F13">
        <v>4</v>
      </c>
      <c r="G13" s="2">
        <f>F13*C13</f>
        <v>66</v>
      </c>
    </row>
    <row r="14" spans="1:7" x14ac:dyDescent="0.25">
      <c r="A14" s="7" t="s">
        <v>3</v>
      </c>
      <c r="B14" s="9">
        <f t="shared" si="0"/>
        <v>2</v>
      </c>
      <c r="C14" s="14">
        <v>22.8</v>
      </c>
      <c r="F14">
        <v>2</v>
      </c>
      <c r="G14" s="2">
        <f>F14*C14</f>
        <v>45.6</v>
      </c>
    </row>
    <row r="15" spans="1:7" x14ac:dyDescent="0.25">
      <c r="A15" s="7" t="s">
        <v>4</v>
      </c>
      <c r="B15" s="9">
        <f t="shared" si="0"/>
        <v>1</v>
      </c>
      <c r="C15" s="14">
        <v>23.8</v>
      </c>
      <c r="F15">
        <v>1</v>
      </c>
      <c r="G15" s="2">
        <f>F15*C15</f>
        <v>23.8</v>
      </c>
    </row>
    <row r="16" spans="1:7" x14ac:dyDescent="0.25">
      <c r="A16" s="7" t="s">
        <v>5</v>
      </c>
      <c r="B16" s="9">
        <f t="shared" si="0"/>
        <v>1</v>
      </c>
      <c r="C16" s="14">
        <v>24.8</v>
      </c>
      <c r="F16">
        <v>1</v>
      </c>
      <c r="G16" s="2">
        <f>F16*C16</f>
        <v>24.8</v>
      </c>
    </row>
    <row r="17" spans="1:7" x14ac:dyDescent="0.25">
      <c r="A17" s="7" t="s">
        <v>6</v>
      </c>
      <c r="B17" s="9">
        <f t="shared" si="0"/>
        <v>1</v>
      </c>
      <c r="C17" s="14">
        <v>10.4</v>
      </c>
      <c r="F17">
        <v>1</v>
      </c>
      <c r="G17" s="2">
        <f>F17*C17</f>
        <v>10.4</v>
      </c>
    </row>
    <row r="18" spans="1:7" x14ac:dyDescent="0.25">
      <c r="A18" s="7" t="s">
        <v>7</v>
      </c>
      <c r="B18" s="9">
        <f t="shared" si="0"/>
        <v>16</v>
      </c>
      <c r="C18" s="14">
        <v>28.4</v>
      </c>
      <c r="F18">
        <v>16</v>
      </c>
      <c r="G18" s="2">
        <f>F18*C18</f>
        <v>454.4</v>
      </c>
    </row>
    <row r="19" spans="1:7" x14ac:dyDescent="0.25">
      <c r="A19" s="7" t="s">
        <v>8</v>
      </c>
      <c r="B19" s="9">
        <f t="shared" si="0"/>
        <v>16</v>
      </c>
      <c r="C19" s="14">
        <v>10.4</v>
      </c>
      <c r="F19">
        <v>16</v>
      </c>
      <c r="G19" s="2">
        <f>F19*C19</f>
        <v>166.4</v>
      </c>
    </row>
    <row r="20" spans="1:7" x14ac:dyDescent="0.25">
      <c r="A20" s="7" t="s">
        <v>9</v>
      </c>
      <c r="B20" s="9">
        <f t="shared" si="0"/>
        <v>1</v>
      </c>
      <c r="C20" s="14">
        <v>62</v>
      </c>
      <c r="F20">
        <v>1</v>
      </c>
      <c r="G20" s="2">
        <f>F20*C20</f>
        <v>62</v>
      </c>
    </row>
    <row r="21" spans="1:7" x14ac:dyDescent="0.25">
      <c r="A21" s="7" t="s">
        <v>10</v>
      </c>
      <c r="B21" s="9">
        <f t="shared" si="0"/>
        <v>16</v>
      </c>
      <c r="C21" s="14">
        <v>15.5</v>
      </c>
      <c r="F21">
        <v>16</v>
      </c>
      <c r="G21" s="2">
        <f>F21*C21</f>
        <v>248</v>
      </c>
    </row>
    <row r="22" spans="1:7" x14ac:dyDescent="0.25">
      <c r="A22" s="7" t="s">
        <v>22</v>
      </c>
      <c r="B22" s="9">
        <f t="shared" si="0"/>
        <v>2</v>
      </c>
      <c r="C22" s="14">
        <v>25</v>
      </c>
      <c r="F22">
        <v>2</v>
      </c>
      <c r="G22" s="2">
        <f>F22*C22</f>
        <v>50</v>
      </c>
    </row>
    <row r="23" spans="1:7" x14ac:dyDescent="0.25">
      <c r="A23" s="7" t="s">
        <v>11</v>
      </c>
      <c r="B23" s="9">
        <f t="shared" si="0"/>
        <v>22</v>
      </c>
      <c r="C23" s="14">
        <v>30</v>
      </c>
      <c r="F23">
        <v>22</v>
      </c>
      <c r="G23" s="2">
        <f>F23*C23</f>
        <v>660</v>
      </c>
    </row>
    <row r="24" spans="1:7" x14ac:dyDescent="0.25">
      <c r="A24" s="7" t="s">
        <v>12</v>
      </c>
      <c r="B24" s="9">
        <f t="shared" si="0"/>
        <v>7</v>
      </c>
      <c r="C24" s="14">
        <v>18.600000000000001</v>
      </c>
      <c r="F24">
        <v>7</v>
      </c>
      <c r="G24" s="2">
        <f>F24*C24</f>
        <v>130.20000000000002</v>
      </c>
    </row>
    <row r="25" spans="1:7" x14ac:dyDescent="0.25">
      <c r="A25" s="7" t="s">
        <v>13</v>
      </c>
      <c r="B25" s="9">
        <f t="shared" si="0"/>
        <v>2</v>
      </c>
      <c r="C25" s="14">
        <v>21.7</v>
      </c>
      <c r="F25">
        <v>2</v>
      </c>
      <c r="G25" s="2">
        <f>F25*C25</f>
        <v>43.4</v>
      </c>
    </row>
    <row r="26" spans="1:7" x14ac:dyDescent="0.25">
      <c r="A26" s="7" t="s">
        <v>14</v>
      </c>
      <c r="B26" s="9">
        <f t="shared" si="0"/>
        <v>4</v>
      </c>
      <c r="C26" s="14">
        <v>40</v>
      </c>
      <c r="F26">
        <v>4</v>
      </c>
      <c r="G26" s="2">
        <f>F26*C26</f>
        <v>160</v>
      </c>
    </row>
    <row r="27" spans="1:7" x14ac:dyDescent="0.25">
      <c r="A27" s="7" t="s">
        <v>25</v>
      </c>
      <c r="B27" s="9">
        <f t="shared" si="0"/>
        <v>2</v>
      </c>
      <c r="C27" s="14">
        <v>50</v>
      </c>
      <c r="F27">
        <v>2</v>
      </c>
      <c r="G27" s="2">
        <f>F27*C27</f>
        <v>100</v>
      </c>
    </row>
    <row r="28" spans="1:7" x14ac:dyDescent="0.25">
      <c r="A28" s="7" t="s">
        <v>46</v>
      </c>
      <c r="B28" s="9">
        <v>1</v>
      </c>
      <c r="C28" s="14">
        <v>200</v>
      </c>
      <c r="F28">
        <v>1</v>
      </c>
      <c r="G28" s="2">
        <f>F28*C28</f>
        <v>200</v>
      </c>
    </row>
    <row r="29" spans="1:7" x14ac:dyDescent="0.25">
      <c r="A29" s="7" t="s">
        <v>47</v>
      </c>
      <c r="B29" s="9">
        <v>1</v>
      </c>
      <c r="C29" s="14">
        <v>60</v>
      </c>
      <c r="F29">
        <v>1</v>
      </c>
      <c r="G29" s="2">
        <f>F29*C29</f>
        <v>60</v>
      </c>
    </row>
    <row r="30" spans="1:7" x14ac:dyDescent="0.25">
      <c r="A30" s="7" t="s">
        <v>53</v>
      </c>
      <c r="B30" s="9">
        <v>1</v>
      </c>
      <c r="C30" s="14">
        <v>230</v>
      </c>
      <c r="F30">
        <v>1</v>
      </c>
      <c r="G30" s="2">
        <f>F30*C30</f>
        <v>230</v>
      </c>
    </row>
    <row r="31" spans="1:7" x14ac:dyDescent="0.25">
      <c r="A31" s="7" t="s">
        <v>21</v>
      </c>
      <c r="B31" s="9">
        <f t="shared" si="0"/>
        <v>1</v>
      </c>
      <c r="C31" s="14">
        <v>150</v>
      </c>
      <c r="F31">
        <v>1</v>
      </c>
      <c r="G31" s="2">
        <f>F31*C31</f>
        <v>150</v>
      </c>
    </row>
    <row r="32" spans="1:7" x14ac:dyDescent="0.25">
      <c r="A32" s="7" t="s">
        <v>45</v>
      </c>
      <c r="B32" s="9">
        <f t="shared" si="0"/>
        <v>1</v>
      </c>
      <c r="C32" s="14">
        <v>300</v>
      </c>
      <c r="F32">
        <v>1</v>
      </c>
      <c r="G32" s="2">
        <f>F32*C32</f>
        <v>300</v>
      </c>
    </row>
    <row r="33" spans="1:7" x14ac:dyDescent="0.25">
      <c r="A33" s="7" t="s">
        <v>43</v>
      </c>
      <c r="B33" s="9">
        <f t="shared" si="0"/>
        <v>1</v>
      </c>
      <c r="C33" s="14">
        <v>350</v>
      </c>
      <c r="F33">
        <v>1</v>
      </c>
      <c r="G33" s="2">
        <f>F33*C33</f>
        <v>350</v>
      </c>
    </row>
    <row r="34" spans="1:7" x14ac:dyDescent="0.25">
      <c r="A34" s="7" t="s">
        <v>48</v>
      </c>
      <c r="B34" s="9">
        <f t="shared" si="0"/>
        <v>1</v>
      </c>
      <c r="C34" s="14">
        <v>460</v>
      </c>
      <c r="F34">
        <v>1</v>
      </c>
      <c r="G34" s="2">
        <f>F34*C34</f>
        <v>460</v>
      </c>
    </row>
    <row r="35" spans="1:7" x14ac:dyDescent="0.25">
      <c r="A35" s="7" t="s">
        <v>49</v>
      </c>
      <c r="B35" s="9">
        <f t="shared" si="0"/>
        <v>2</v>
      </c>
      <c r="C35" s="14">
        <v>60</v>
      </c>
      <c r="F35">
        <v>2</v>
      </c>
      <c r="G35" s="2">
        <f>F35*C35</f>
        <v>120</v>
      </c>
    </row>
    <row r="36" spans="1:7" x14ac:dyDescent="0.25">
      <c r="A36" s="7" t="s">
        <v>50</v>
      </c>
      <c r="B36" s="9">
        <v>1</v>
      </c>
      <c r="C36" s="14">
        <v>130</v>
      </c>
      <c r="F36">
        <v>1</v>
      </c>
      <c r="G36" s="2">
        <f>F36*C36</f>
        <v>130</v>
      </c>
    </row>
    <row r="37" spans="1:7" x14ac:dyDescent="0.25">
      <c r="A37" s="7" t="s">
        <v>15</v>
      </c>
      <c r="B37" s="9">
        <f t="shared" si="0"/>
        <v>12</v>
      </c>
      <c r="C37" s="14">
        <v>18</v>
      </c>
      <c r="F37">
        <v>12</v>
      </c>
      <c r="G37" s="2">
        <f>F37*C37</f>
        <v>216</v>
      </c>
    </row>
    <row r="38" spans="1:7" x14ac:dyDescent="0.25">
      <c r="A38" s="7" t="s">
        <v>16</v>
      </c>
      <c r="B38" s="9">
        <f t="shared" si="0"/>
        <v>2</v>
      </c>
      <c r="C38" s="14">
        <v>30</v>
      </c>
      <c r="F38">
        <v>2</v>
      </c>
      <c r="G38" s="2">
        <f>F38*C38</f>
        <v>60</v>
      </c>
    </row>
    <row r="39" spans="1:7" x14ac:dyDescent="0.25">
      <c r="A39" s="7" t="s">
        <v>17</v>
      </c>
      <c r="B39" s="9">
        <f t="shared" si="0"/>
        <v>1</v>
      </c>
      <c r="C39" s="14">
        <v>100</v>
      </c>
      <c r="F39">
        <v>1</v>
      </c>
      <c r="G39" s="2">
        <f>F39*C39</f>
        <v>100</v>
      </c>
    </row>
    <row r="40" spans="1:7" x14ac:dyDescent="0.25">
      <c r="A40" s="7" t="s">
        <v>18</v>
      </c>
      <c r="B40" s="9">
        <f t="shared" si="0"/>
        <v>1</v>
      </c>
      <c r="C40" s="14">
        <v>150</v>
      </c>
      <c r="F40">
        <v>1</v>
      </c>
      <c r="G40" s="2">
        <f>F40*C40</f>
        <v>150</v>
      </c>
    </row>
    <row r="41" spans="1:7" x14ac:dyDescent="0.25">
      <c r="A41" s="7" t="s">
        <v>51</v>
      </c>
      <c r="B41" s="9">
        <f t="shared" si="0"/>
        <v>1</v>
      </c>
      <c r="C41" s="14">
        <v>200</v>
      </c>
      <c r="F41">
        <v>1</v>
      </c>
      <c r="G41" s="2">
        <f>F41*C41</f>
        <v>200</v>
      </c>
    </row>
    <row r="42" spans="1:7" x14ac:dyDescent="0.25">
      <c r="A42" s="7" t="s">
        <v>19</v>
      </c>
      <c r="B42" s="9">
        <f t="shared" si="0"/>
        <v>1</v>
      </c>
      <c r="C42" s="14">
        <v>100</v>
      </c>
      <c r="F42">
        <v>1</v>
      </c>
      <c r="G42" s="2">
        <f>F42*C42</f>
        <v>100</v>
      </c>
    </row>
    <row r="43" spans="1:7" x14ac:dyDescent="0.25">
      <c r="A43" s="7" t="s">
        <v>20</v>
      </c>
      <c r="B43" s="9">
        <f t="shared" si="0"/>
        <v>2</v>
      </c>
      <c r="C43" s="14">
        <v>85</v>
      </c>
      <c r="F43">
        <v>2</v>
      </c>
      <c r="G43" s="2">
        <f>F43*C43</f>
        <v>170</v>
      </c>
    </row>
    <row r="44" spans="1:7" x14ac:dyDescent="0.25">
      <c r="A44" s="10" t="s">
        <v>52</v>
      </c>
      <c r="B44" s="9">
        <v>1</v>
      </c>
      <c r="C44" s="14">
        <v>110</v>
      </c>
      <c r="F44">
        <v>1</v>
      </c>
      <c r="G44" s="2">
        <f>F44*C44</f>
        <v>110</v>
      </c>
    </row>
    <row r="45" spans="1:7" x14ac:dyDescent="0.25">
      <c r="A45" s="10" t="s">
        <v>55</v>
      </c>
      <c r="B45" s="9">
        <v>1</v>
      </c>
      <c r="C45" s="14">
        <v>200</v>
      </c>
      <c r="F45">
        <v>1</v>
      </c>
      <c r="G45" s="2">
        <f>F45*C45</f>
        <v>200</v>
      </c>
    </row>
    <row r="46" spans="1:7" x14ac:dyDescent="0.25">
      <c r="B46" s="13"/>
      <c r="C46" s="1"/>
      <c r="G46" s="2"/>
    </row>
    <row r="47" spans="1:7" x14ac:dyDescent="0.25">
      <c r="A47" t="s">
        <v>54</v>
      </c>
      <c r="C47" s="1"/>
      <c r="G47" s="2">
        <f>SUM(G11:G45)</f>
        <v>5798.5</v>
      </c>
    </row>
    <row r="48" spans="1:7" x14ac:dyDescent="0.25">
      <c r="C48" s="1"/>
    </row>
    <row r="49" spans="1:7" x14ac:dyDescent="0.25">
      <c r="A49" t="s">
        <v>28</v>
      </c>
      <c r="C49" s="1"/>
      <c r="E49" s="2"/>
      <c r="G49" s="2"/>
    </row>
    <row r="50" spans="1:7" x14ac:dyDescent="0.25">
      <c r="A50" t="s">
        <v>29</v>
      </c>
      <c r="C50" s="1"/>
      <c r="E50" s="2"/>
    </row>
    <row r="51" spans="1:7" x14ac:dyDescent="0.25">
      <c r="C51" s="1"/>
    </row>
    <row r="52" spans="1:7" x14ac:dyDescent="0.25">
      <c r="A52" t="s">
        <v>30</v>
      </c>
      <c r="C52" s="1"/>
    </row>
    <row r="53" spans="1:7" x14ac:dyDescent="0.25">
      <c r="A53" s="3" t="s">
        <v>27</v>
      </c>
      <c r="B53" s="4" t="s">
        <v>31</v>
      </c>
      <c r="C53" s="1"/>
      <c r="E53" s="2"/>
    </row>
    <row r="54" spans="1:7" x14ac:dyDescent="0.25">
      <c r="A54" s="4" t="s">
        <v>32</v>
      </c>
    </row>
    <row r="55" spans="1:7" x14ac:dyDescent="0.25">
      <c r="A55" s="3" t="s">
        <v>27</v>
      </c>
      <c r="B55" s="5" t="s">
        <v>42</v>
      </c>
    </row>
    <row r="56" spans="1:7" x14ac:dyDescent="0.25">
      <c r="A56" s="3" t="s">
        <v>27</v>
      </c>
      <c r="B56" s="4" t="s">
        <v>26</v>
      </c>
    </row>
    <row r="57" spans="1:7" x14ac:dyDescent="0.25">
      <c r="A57" s="3"/>
      <c r="B57" s="4"/>
    </row>
    <row r="58" spans="1:7" x14ac:dyDescent="0.25">
      <c r="A58" t="s">
        <v>33</v>
      </c>
    </row>
    <row r="60" spans="1:7" x14ac:dyDescent="0.25">
      <c r="A60" t="s">
        <v>56</v>
      </c>
    </row>
  </sheetData>
  <mergeCells count="6">
    <mergeCell ref="A6:D6"/>
    <mergeCell ref="A1:D1"/>
    <mergeCell ref="A2:D2"/>
    <mergeCell ref="A3:D3"/>
    <mergeCell ref="A4:D4"/>
    <mergeCell ref="A5:D5"/>
  </mergeCells>
  <pageMargins left="0.70866141732283472" right="0.70866141732283472" top="0.55118110236220474" bottom="0.55118110236220474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Matteo</cp:lastModifiedBy>
  <cp:lastPrinted>2021-12-21T20:36:53Z</cp:lastPrinted>
  <dcterms:created xsi:type="dcterms:W3CDTF">2021-05-08T16:04:08Z</dcterms:created>
  <dcterms:modified xsi:type="dcterms:W3CDTF">2021-12-21T20:40:23Z</dcterms:modified>
</cp:coreProperties>
</file>